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152" i="1" l="1"/>
  <c r="I153" i="1" s="1"/>
  <c r="I146" i="1"/>
  <c r="I145" i="1"/>
  <c r="I144" i="1"/>
  <c r="I143" i="1"/>
  <c r="I139" i="1"/>
  <c r="I138" i="1"/>
  <c r="I140" i="1" s="1"/>
  <c r="I132" i="1"/>
  <c r="I130" i="1"/>
  <c r="I129" i="1"/>
  <c r="I128" i="1"/>
  <c r="I133" i="1" s="1"/>
  <c r="I124" i="1"/>
  <c r="I123" i="1"/>
  <c r="I122" i="1"/>
  <c r="I121" i="1"/>
  <c r="I120" i="1"/>
  <c r="G116" i="1"/>
  <c r="I116" i="1" s="1"/>
  <c r="I115" i="1"/>
  <c r="I114" i="1"/>
  <c r="I113" i="1"/>
  <c r="I112" i="1"/>
  <c r="I108" i="1"/>
  <c r="I107" i="1"/>
  <c r="I106" i="1"/>
  <c r="I105" i="1"/>
  <c r="I104" i="1"/>
  <c r="I101" i="1"/>
  <c r="I100" i="1"/>
  <c r="I98" i="1"/>
  <c r="I96" i="1"/>
  <c r="I94" i="1"/>
  <c r="I92" i="1"/>
  <c r="I90" i="1"/>
  <c r="I88" i="1"/>
  <c r="I86" i="1"/>
  <c r="I84" i="1"/>
  <c r="I82" i="1"/>
  <c r="I77" i="1"/>
  <c r="I76" i="1"/>
  <c r="I75" i="1"/>
  <c r="I74" i="1"/>
  <c r="I73" i="1"/>
  <c r="I72" i="1"/>
  <c r="I71" i="1"/>
  <c r="I67" i="1"/>
  <c r="I66" i="1"/>
  <c r="I65" i="1"/>
  <c r="I64" i="1"/>
  <c r="G60" i="1"/>
  <c r="I60" i="1" s="1"/>
  <c r="I59" i="1"/>
  <c r="I58" i="1"/>
  <c r="I57" i="1"/>
  <c r="I56" i="1"/>
  <c r="I61" i="1" s="1"/>
  <c r="I52" i="1"/>
  <c r="I53" i="1" s="1"/>
  <c r="I48" i="1"/>
  <c r="I47" i="1"/>
  <c r="I46" i="1"/>
  <c r="I45" i="1"/>
  <c r="I42" i="1"/>
  <c r="I41" i="1"/>
  <c r="I49" i="1" l="1"/>
  <c r="I147" i="1"/>
  <c r="I117" i="1"/>
  <c r="I125" i="1"/>
  <c r="I109" i="1"/>
  <c r="I78" i="1"/>
</calcChain>
</file>

<file path=xl/sharedStrings.xml><?xml version="1.0" encoding="utf-8"?>
<sst xmlns="http://schemas.openxmlformats.org/spreadsheetml/2006/main" count="305" uniqueCount="162">
  <si>
    <t>Stavba :</t>
  </si>
  <si>
    <t>Požární zbrojnice Chlebovice</t>
  </si>
  <si>
    <t>Část :</t>
  </si>
  <si>
    <t>Zařízení pro vytápění staveb, odběrní plynové zařízení</t>
  </si>
  <si>
    <t>Investor :</t>
  </si>
  <si>
    <t>Statutární město Frýdek - Místek, Radniční 1148, Frýdek - Místek</t>
  </si>
  <si>
    <t>Příloha :</t>
  </si>
  <si>
    <t>Rekapitulace nákladů</t>
  </si>
  <si>
    <t>800-731</t>
  </si>
  <si>
    <t xml:space="preserve">Kotelna </t>
  </si>
  <si>
    <t>Kč,-;</t>
  </si>
  <si>
    <t>800-732</t>
  </si>
  <si>
    <t xml:space="preserve">Strojovna </t>
  </si>
  <si>
    <t>Kč,-</t>
  </si>
  <si>
    <t>800-733</t>
  </si>
  <si>
    <t xml:space="preserve">Potrubí </t>
  </si>
  <si>
    <t>800-734</t>
  </si>
  <si>
    <t xml:space="preserve">Armatury </t>
  </si>
  <si>
    <t>800-735</t>
  </si>
  <si>
    <t xml:space="preserve">Otopná tělesa </t>
  </si>
  <si>
    <t>800-713</t>
  </si>
  <si>
    <t>Izolace tepelné</t>
  </si>
  <si>
    <t>800-721,722</t>
  </si>
  <si>
    <t>Vnitřní kanalizace, vnitřní vodovod</t>
  </si>
  <si>
    <t>800-723</t>
  </si>
  <si>
    <t>Vnitřní, NTL plynovod</t>
  </si>
  <si>
    <t>Demontáž vnitřního, NTL plynovodu</t>
  </si>
  <si>
    <t>HZS</t>
  </si>
  <si>
    <t>Bourací práce, zednická výpomoc</t>
  </si>
  <si>
    <t>Celkem bez DPH</t>
  </si>
  <si>
    <t>DPH 21%</t>
  </si>
  <si>
    <t>Celkem s DPH</t>
  </si>
  <si>
    <t>Vypracoval :</t>
  </si>
  <si>
    <t>ing. Klich</t>
  </si>
  <si>
    <t>Datum :</t>
  </si>
  <si>
    <t>listopad</t>
  </si>
  <si>
    <t>Položka</t>
  </si>
  <si>
    <t>Název položky</t>
  </si>
  <si>
    <t>Jednotka</t>
  </si>
  <si>
    <t>Množství</t>
  </si>
  <si>
    <t>Jednotková cena</t>
  </si>
  <si>
    <t>Celková cena</t>
  </si>
  <si>
    <t>Cena dle dodavatele</t>
  </si>
  <si>
    <t>ks</t>
  </si>
  <si>
    <t>73123-9125</t>
  </si>
  <si>
    <t>Dtto - montáž, seřízení a uvedení do provozu</t>
  </si>
  <si>
    <t>Koaxiální odkouření (D60/D100mm) : 1 ks trubka s hrdlem 0,25m; 1ks trubka</t>
  </si>
  <si>
    <t>trubka s hrdlem 0,5m; 1ks trubka s hrdlem 1,0m; 3ks trubka s hrdlem 2,0m;</t>
  </si>
  <si>
    <t>1ks revizní koleno 87°; 1ks koleno 87°; 1ks vertikální, komínová koncovka</t>
  </si>
  <si>
    <t>soubor</t>
  </si>
  <si>
    <t>Montáž odkouření</t>
  </si>
  <si>
    <t>Elektroinstalace ke kotli a k regulaci</t>
  </si>
  <si>
    <t>Kotelna celkem</t>
  </si>
  <si>
    <t>73233-1714</t>
  </si>
  <si>
    <t>Expanzní nádoba tlaková, V = 25 litrů , PN10</t>
  </si>
  <si>
    <t>Strojovna celkem</t>
  </si>
  <si>
    <t xml:space="preserve">Potrubí   </t>
  </si>
  <si>
    <t>73322-3202</t>
  </si>
  <si>
    <t>Potrubí z hladkých, měděných trubek, spojovaných pájením D15x1mm</t>
  </si>
  <si>
    <t>m</t>
  </si>
  <si>
    <t>73322-3203</t>
  </si>
  <si>
    <t>Potrubí z hladkých, měděných trubek, spojovaných pájením D18x1mm</t>
  </si>
  <si>
    <t>73322-3204</t>
  </si>
  <si>
    <t>Potrubí z hladkých, měděných trubek, spojovaných pájením D22x1mm</t>
  </si>
  <si>
    <t>73322-3205</t>
  </si>
  <si>
    <t>Potrubí z hladkých, měděných trubek, spojovaných pájením D28x1,5mm</t>
  </si>
  <si>
    <t>73329-1101</t>
  </si>
  <si>
    <t>Tlaková zkouška těsnosti měděného potrubí do D35x1,5mm</t>
  </si>
  <si>
    <t>Potrubí  celkem</t>
  </si>
  <si>
    <t>Cena dle výrobce</t>
  </si>
  <si>
    <t>Termostatický ventil otopného tělesa, G15</t>
  </si>
  <si>
    <t>Termostatická hlavice otopného tělesa - D+M</t>
  </si>
  <si>
    <t>Ruční hlavice otopného tělesa - D+M</t>
  </si>
  <si>
    <t>73421-1120</t>
  </si>
  <si>
    <t>73425-1212</t>
  </si>
  <si>
    <t>Pojistný ventil, typ R140, G15, otevírací přetlak 0,25MPa</t>
  </si>
  <si>
    <t>73426-1717</t>
  </si>
  <si>
    <t>Regulační, radiátorové šroubení s vypouštěním, G15</t>
  </si>
  <si>
    <t>73429-1123</t>
  </si>
  <si>
    <t>73429-1243</t>
  </si>
  <si>
    <t>73429-2714</t>
  </si>
  <si>
    <t>73442-1102</t>
  </si>
  <si>
    <t>Manometr, průměr 63mm, rozsah 0 - 0,4 MPa</t>
  </si>
  <si>
    <t>Armatury  celkem</t>
  </si>
  <si>
    <t xml:space="preserve">Otopná tělesa  </t>
  </si>
  <si>
    <t>Montážní set (4x růžice 1/2" s teflonovým těsněním, zátka 1/2", odvzušňovací</t>
  </si>
  <si>
    <t>ventil 1/2") pro otopné těleso</t>
  </si>
  <si>
    <t>73513-1312</t>
  </si>
  <si>
    <t>Montáž otopných těles - 6 až10 článků</t>
  </si>
  <si>
    <t>73513-1313</t>
  </si>
  <si>
    <t>Montáž otopných těles - 12 až 14 článků</t>
  </si>
  <si>
    <t>73513-1314</t>
  </si>
  <si>
    <t>Montáž otopných těles - 16 až18 článků</t>
  </si>
  <si>
    <t>73513-1315</t>
  </si>
  <si>
    <t>Montáž otopných těles - přes 18 článků</t>
  </si>
  <si>
    <t>Otopná tělesa celkem</t>
  </si>
  <si>
    <t>Montáž termoizolačních pouzder</t>
  </si>
  <si>
    <t>Izolace tepelné celkem</t>
  </si>
  <si>
    <t>800-721, 722</t>
  </si>
  <si>
    <t>72122-6521</t>
  </si>
  <si>
    <t>Sifon (zápachová uzávěrka) pro napojení kondenzátu z plynového kotle</t>
  </si>
  <si>
    <t>72217-4002</t>
  </si>
  <si>
    <t>Potrubí vnitřního vodovodu PPR D20x2,8mm pro připojení PKK</t>
  </si>
  <si>
    <t>72217-4003</t>
  </si>
  <si>
    <t>Kondenzátní potrubí PPR D25x3,5mm pro odvod kondenzátu z PKK</t>
  </si>
  <si>
    <t>72218-1111</t>
  </si>
  <si>
    <t>Ochrana vodovodního potrubí D20mm plstěnými pásy</t>
  </si>
  <si>
    <t>72224-0122</t>
  </si>
  <si>
    <t>Kulový kohout PPR, D20mm</t>
  </si>
  <si>
    <t>Vnitřní kanalizace, vnitřní vodovod celkem</t>
  </si>
  <si>
    <t>Kč,</t>
  </si>
  <si>
    <t>72315-0365</t>
  </si>
  <si>
    <t>Chránička ocelová, průměr 38/2,6mm, délky 0,5m</t>
  </si>
  <si>
    <t>72318-1023</t>
  </si>
  <si>
    <t>Potrubí z hladkých, měděných trubek D22mm, spojovaných lisováním</t>
  </si>
  <si>
    <t>72323-1163</t>
  </si>
  <si>
    <t>Syntetický nátěr potrubí barvy okru dvojnásobný, s 1x emailováním na</t>
  </si>
  <si>
    <t>základní nátěr</t>
  </si>
  <si>
    <t>Vnitřní, NTL plynovod celkem</t>
  </si>
  <si>
    <t>72315-0801</t>
  </si>
  <si>
    <t>Demontáž potrubí do D32mm svařovaného z ocelových trubek hladkých</t>
  </si>
  <si>
    <t>Cena dodavatele</t>
  </si>
  <si>
    <t>Demontáž plynových topidel</t>
  </si>
  <si>
    <t>Demontáž vnitřního, NTL plynovodu celkem</t>
  </si>
  <si>
    <t>Topná zkouška, zaregulování otopného systému</t>
  </si>
  <si>
    <t>hod</t>
  </si>
  <si>
    <t>Revize plynu</t>
  </si>
  <si>
    <t>Revize elektro</t>
  </si>
  <si>
    <t>Kominická revize</t>
  </si>
  <si>
    <t>HZS celkem</t>
  </si>
  <si>
    <t xml:space="preserve">Zhotovení prostupových otvorů ve zdivu a stropu pro prostup potrubí, </t>
  </si>
  <si>
    <t xml:space="preserve">zhotovení drážek ve zdivu pro uložení potrubí, vyspravení a zaomítání </t>
  </si>
  <si>
    <t>otvorů a drážek</t>
  </si>
  <si>
    <t>Bourací práce, zednická výpomoc celkem</t>
  </si>
  <si>
    <t xml:space="preserve">Q = 3,2 - 32kW; s plynulou modulací výkonu 1:10, s integrovaným, </t>
  </si>
  <si>
    <t>modulovaným čerpadlem</t>
  </si>
  <si>
    <t xml:space="preserve">Vnější sonda </t>
  </si>
  <si>
    <t>Automatický, odvzdušňovací ventil, G15</t>
  </si>
  <si>
    <t>Kohout vypouštěcí, G15</t>
  </si>
  <si>
    <t>Filtr, G20</t>
  </si>
  <si>
    <t>Kulový kohout uzavírací, G20</t>
  </si>
  <si>
    <t>Přepouštěcí ventil, G20 - D+M</t>
  </si>
  <si>
    <t xml:space="preserve">Hliníkové, článkové, otopné těleso, s rovnou, čelní plochou, </t>
  </si>
  <si>
    <t>600 - 12 článků, s bočním připojením pravým nebo levým</t>
  </si>
  <si>
    <t>800 - 6 článků, s bočním připojením pravým nebo levým</t>
  </si>
  <si>
    <t>800 - 16 článků, s bočním připojením pravým nebo levým</t>
  </si>
  <si>
    <t>800 - 18 článků, s bočním připojením pravým nebo levým</t>
  </si>
  <si>
    <t>600 - 14 článků, se spodním připojením pravým nebo levým</t>
  </si>
  <si>
    <t>600 - 16 článků, se spodním připojením pravým nebo levým</t>
  </si>
  <si>
    <t>600 - 18 článků, se spodním připojením pravým nebo levým</t>
  </si>
  <si>
    <t>600 - 20 článků, se spodním připojením pravým nebo levým</t>
  </si>
  <si>
    <t xml:space="preserve">Hliníkové, článkové, otopné tělesé, s rovnou, čelní plochou, </t>
  </si>
  <si>
    <t>800 - 10 článků, se spodním připojením pravým nebo levým</t>
  </si>
  <si>
    <t xml:space="preserve">ventil 1/2") pro otopné těleso </t>
  </si>
  <si>
    <t xml:space="preserve">Upevňovací set do zdi pro otopné těleso </t>
  </si>
  <si>
    <t>Termoizolační PE pouzdra, tl. 13mm pro měděné potrubí D15mm</t>
  </si>
  <si>
    <t>Termoizolační PE pouzdra, tl. 13mm pro měděné potrubí D18mm</t>
  </si>
  <si>
    <t>Termoizolační PE pouzdra, tl. 20mm pro měděné potrubí D22mm</t>
  </si>
  <si>
    <t>Termoizolační PE pouzdra, tl. 20mm pro měděné potrubí D28mm</t>
  </si>
  <si>
    <t>Kulový, plynový kohout, G20</t>
  </si>
  <si>
    <t>103 - Výkaz výměr</t>
  </si>
  <si>
    <t xml:space="preserve">Plynový, nástěnný, kondenzační kotel, s rozsahem výkonu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</si>
</sst>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3" fontId="2" fillId="0" borderId="0" xfId="0" applyNumberFormat="1" applyFont="1"/>
    <xf numFmtId="3" fontId="1" fillId="0" borderId="0" xfId="0" applyNumberFormat="1" applyFont="1"/>
    <xf numFmtId="3" fontId="6" fillId="0" borderId="0" xfId="0" applyNumberFormat="1" applyFont="1"/>
    <xf numFmtId="0" fontId="7" fillId="0" borderId="0" xfId="0" applyFont="1"/>
    <xf numFmtId="0" fontId="8" fillId="0" borderId="0" xfId="0" applyFont="1"/>
    <xf numFmtId="1" fontId="2" fillId="0" borderId="0" xfId="0" applyNumberFormat="1" applyFont="1"/>
    <xf numFmtId="0" fontId="2" fillId="0" borderId="0" xfId="0" applyFont="1" applyAlignment="1">
      <alignment vertical="center"/>
    </xf>
    <xf numFmtId="1" fontId="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53"/>
  <sheetViews>
    <sheetView tabSelected="1" topLeftCell="A37" zoomScale="190" zoomScaleNormal="190" workbookViewId="0">
      <selection activeCell="B39" sqref="B39"/>
    </sheetView>
  </sheetViews>
  <sheetFormatPr defaultRowHeight="15" x14ac:dyDescent="0.25"/>
  <cols>
    <col min="1" max="1" width="15.5703125" customWidth="1"/>
    <col min="5" max="5" width="31.42578125" customWidth="1"/>
    <col min="8" max="8" width="13.28515625" customWidth="1"/>
  </cols>
  <sheetData>
    <row r="3" spans="1:9" x14ac:dyDescent="0.25">
      <c r="A3" s="1" t="s">
        <v>0</v>
      </c>
      <c r="B3" s="1" t="s">
        <v>1</v>
      </c>
      <c r="C3" s="1"/>
      <c r="D3" s="1"/>
      <c r="E3" s="1"/>
      <c r="F3" s="1"/>
      <c r="I3" s="2"/>
    </row>
    <row r="4" spans="1:9" x14ac:dyDescent="0.25">
      <c r="A4" s="1" t="s">
        <v>2</v>
      </c>
      <c r="B4" s="1" t="s">
        <v>3</v>
      </c>
      <c r="C4" s="1"/>
      <c r="D4" s="1"/>
      <c r="E4" s="1"/>
      <c r="F4" s="1"/>
      <c r="G4" s="1"/>
      <c r="H4" s="1"/>
      <c r="I4" s="1"/>
    </row>
    <row r="5" spans="1:9" x14ac:dyDescent="0.25">
      <c r="A5" s="1" t="s">
        <v>4</v>
      </c>
      <c r="B5" s="1" t="s">
        <v>5</v>
      </c>
      <c r="C5" s="1"/>
      <c r="D5" s="1"/>
      <c r="E5" s="1"/>
      <c r="F5" s="1"/>
      <c r="G5" s="1"/>
      <c r="H5" s="1"/>
      <c r="I5" s="1"/>
    </row>
    <row r="6" spans="1:9" x14ac:dyDescent="0.25">
      <c r="A6" s="1" t="s">
        <v>6</v>
      </c>
      <c r="B6" s="1" t="s">
        <v>160</v>
      </c>
      <c r="C6" s="2"/>
      <c r="F6" s="1"/>
      <c r="G6" s="1"/>
      <c r="H6" s="1"/>
      <c r="I6" s="1"/>
    </row>
    <row r="7" spans="1:9" x14ac:dyDescent="0.25">
      <c r="A7" s="1"/>
      <c r="B7" s="1"/>
      <c r="F7" s="1"/>
      <c r="G7" s="1"/>
      <c r="H7" s="1"/>
      <c r="I7" s="1"/>
    </row>
    <row r="9" spans="1:9" x14ac:dyDescent="0.25">
      <c r="B9" s="3" t="s">
        <v>7</v>
      </c>
      <c r="C9" s="4"/>
    </row>
    <row r="10" spans="1:9" x14ac:dyDescent="0.25">
      <c r="B10" s="3"/>
      <c r="C10" s="4"/>
    </row>
    <row r="11" spans="1:9" x14ac:dyDescent="0.25">
      <c r="A11" s="2" t="s">
        <v>8</v>
      </c>
      <c r="B11" s="1" t="s">
        <v>9</v>
      </c>
      <c r="C11" s="5"/>
      <c r="D11" s="2"/>
      <c r="E11" s="2"/>
      <c r="F11" s="2" t="s">
        <v>10</v>
      </c>
      <c r="G11" s="2"/>
      <c r="H11" s="2"/>
      <c r="I11" s="6"/>
    </row>
    <row r="12" spans="1:9" x14ac:dyDescent="0.25">
      <c r="A12" s="1" t="s">
        <v>11</v>
      </c>
      <c r="B12" s="1" t="s">
        <v>12</v>
      </c>
      <c r="C12" s="1"/>
      <c r="D12" s="1"/>
      <c r="E12" s="1"/>
      <c r="F12" s="1" t="s">
        <v>13</v>
      </c>
      <c r="G12" s="1"/>
      <c r="H12" s="1"/>
      <c r="I12" s="7"/>
    </row>
    <row r="13" spans="1:9" x14ac:dyDescent="0.25">
      <c r="A13" s="1" t="s">
        <v>14</v>
      </c>
      <c r="B13" s="1" t="s">
        <v>15</v>
      </c>
      <c r="C13" s="1"/>
      <c r="D13" s="1"/>
      <c r="E13" s="1"/>
      <c r="F13" s="1" t="s">
        <v>13</v>
      </c>
      <c r="G13" s="1"/>
      <c r="H13" s="1"/>
      <c r="I13" s="7"/>
    </row>
    <row r="14" spans="1:9" x14ac:dyDescent="0.25">
      <c r="A14" s="1" t="s">
        <v>16</v>
      </c>
      <c r="B14" s="1" t="s">
        <v>17</v>
      </c>
      <c r="C14" s="1"/>
      <c r="D14" s="1"/>
      <c r="E14" s="1"/>
      <c r="F14" s="1" t="s">
        <v>13</v>
      </c>
      <c r="G14" s="1"/>
      <c r="H14" s="1"/>
      <c r="I14" s="7"/>
    </row>
    <row r="15" spans="1:9" x14ac:dyDescent="0.25">
      <c r="A15" s="1" t="s">
        <v>18</v>
      </c>
      <c r="B15" s="1" t="s">
        <v>19</v>
      </c>
      <c r="C15" s="1"/>
      <c r="D15" s="1"/>
      <c r="E15" s="1"/>
      <c r="F15" s="1" t="s">
        <v>13</v>
      </c>
      <c r="G15" s="1"/>
      <c r="H15" s="1"/>
      <c r="I15" s="7"/>
    </row>
    <row r="16" spans="1:9" x14ac:dyDescent="0.25">
      <c r="A16" s="1" t="s">
        <v>20</v>
      </c>
      <c r="B16" s="1" t="s">
        <v>21</v>
      </c>
      <c r="C16" s="1"/>
      <c r="D16" s="1"/>
      <c r="E16" s="1"/>
      <c r="F16" s="1" t="s">
        <v>13</v>
      </c>
      <c r="G16" s="1"/>
      <c r="H16" s="1"/>
      <c r="I16" s="7"/>
    </row>
    <row r="17" spans="1:9" x14ac:dyDescent="0.25">
      <c r="A17" s="1" t="s">
        <v>22</v>
      </c>
      <c r="B17" s="1" t="s">
        <v>23</v>
      </c>
      <c r="C17" s="1"/>
      <c r="D17" s="1"/>
      <c r="E17" s="1"/>
      <c r="F17" s="1" t="s">
        <v>13</v>
      </c>
      <c r="G17" s="1"/>
      <c r="H17" s="1"/>
      <c r="I17" s="7"/>
    </row>
    <row r="18" spans="1:9" x14ac:dyDescent="0.25">
      <c r="A18" s="1" t="s">
        <v>24</v>
      </c>
      <c r="B18" s="1" t="s">
        <v>25</v>
      </c>
      <c r="C18" s="1"/>
      <c r="D18" s="1"/>
      <c r="E18" s="1"/>
      <c r="F18" s="1" t="s">
        <v>13</v>
      </c>
      <c r="G18" s="1"/>
      <c r="H18" s="1"/>
      <c r="I18" s="7"/>
    </row>
    <row r="19" spans="1:9" x14ac:dyDescent="0.25">
      <c r="A19" s="1" t="s">
        <v>24</v>
      </c>
      <c r="B19" s="1" t="s">
        <v>26</v>
      </c>
      <c r="C19" s="1"/>
      <c r="D19" s="1"/>
      <c r="E19" s="1"/>
      <c r="F19" s="1"/>
      <c r="G19" s="1"/>
      <c r="H19" s="1"/>
      <c r="I19" s="7"/>
    </row>
    <row r="20" spans="1:9" x14ac:dyDescent="0.25">
      <c r="A20" s="1"/>
      <c r="B20" s="1" t="s">
        <v>27</v>
      </c>
      <c r="C20" s="1"/>
      <c r="D20" s="1"/>
      <c r="E20" s="1"/>
      <c r="F20" s="1" t="s">
        <v>13</v>
      </c>
      <c r="G20" s="1"/>
      <c r="H20" s="1"/>
      <c r="I20" s="7"/>
    </row>
    <row r="21" spans="1:9" x14ac:dyDescent="0.25">
      <c r="A21" s="1"/>
      <c r="B21" s="1" t="s">
        <v>28</v>
      </c>
      <c r="C21" s="1"/>
      <c r="D21" s="1"/>
      <c r="E21" s="1"/>
      <c r="F21" s="1" t="s">
        <v>13</v>
      </c>
      <c r="G21" s="1"/>
      <c r="H21" s="1"/>
      <c r="I21" s="7"/>
    </row>
    <row r="22" spans="1:9" x14ac:dyDescent="0.25">
      <c r="A22" s="1"/>
      <c r="B22" s="1" t="s">
        <v>29</v>
      </c>
      <c r="C22" s="1"/>
      <c r="D22" s="1"/>
      <c r="E22" s="1"/>
      <c r="F22" s="1" t="s">
        <v>13</v>
      </c>
      <c r="G22" s="1"/>
      <c r="H22" s="1"/>
      <c r="I22" s="8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8"/>
    </row>
    <row r="24" spans="1:9" x14ac:dyDescent="0.25">
      <c r="A24" s="1"/>
      <c r="B24" s="1" t="s">
        <v>30</v>
      </c>
      <c r="C24" s="1"/>
      <c r="D24" s="1"/>
      <c r="E24" s="1"/>
      <c r="F24" s="1" t="s">
        <v>13</v>
      </c>
      <c r="G24" s="1"/>
      <c r="H24" s="1"/>
      <c r="I24" s="7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8"/>
    </row>
    <row r="26" spans="1:9" x14ac:dyDescent="0.25">
      <c r="A26" s="1"/>
      <c r="B26" s="1" t="s">
        <v>31</v>
      </c>
      <c r="C26" s="1"/>
      <c r="D26" s="1"/>
      <c r="E26" s="1"/>
      <c r="F26" s="1"/>
      <c r="G26" s="1"/>
      <c r="H26" s="1"/>
      <c r="I26" s="8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 t="s">
        <v>32</v>
      </c>
      <c r="B32" s="1" t="s">
        <v>33</v>
      </c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2" t="s">
        <v>34</v>
      </c>
      <c r="B34" s="2" t="s">
        <v>35</v>
      </c>
      <c r="C34" s="2">
        <v>2017</v>
      </c>
    </row>
    <row r="35" spans="1:9" x14ac:dyDescent="0.25">
      <c r="A35" s="2"/>
      <c r="B35" s="2"/>
      <c r="C35" s="2"/>
    </row>
    <row r="36" spans="1:9" x14ac:dyDescent="0.25">
      <c r="A36" s="9" t="s">
        <v>36</v>
      </c>
      <c r="B36" s="9" t="s">
        <v>37</v>
      </c>
      <c r="C36" s="9"/>
      <c r="D36" s="9"/>
      <c r="E36" s="9"/>
      <c r="F36" s="9" t="s">
        <v>38</v>
      </c>
      <c r="G36" s="9" t="s">
        <v>39</v>
      </c>
      <c r="H36" s="9" t="s">
        <v>40</v>
      </c>
      <c r="I36" s="9" t="s">
        <v>41</v>
      </c>
    </row>
    <row r="37" spans="1:9" x14ac:dyDescent="0.25">
      <c r="A37" s="9"/>
      <c r="B37" s="9"/>
      <c r="C37" s="9"/>
      <c r="D37" s="9"/>
      <c r="E37" s="9"/>
      <c r="F37" s="9"/>
      <c r="G37" s="9"/>
      <c r="H37" s="9"/>
      <c r="I37" s="9"/>
    </row>
    <row r="38" spans="1:9" x14ac:dyDescent="0.25">
      <c r="A38" s="9"/>
      <c r="B38" s="3" t="s">
        <v>9</v>
      </c>
      <c r="C38" s="9"/>
      <c r="D38" s="9"/>
      <c r="E38" s="9"/>
      <c r="F38" s="9"/>
      <c r="G38" s="9"/>
      <c r="H38" s="9"/>
      <c r="I38" s="9"/>
    </row>
    <row r="39" spans="1:9" x14ac:dyDescent="0.25">
      <c r="A39" s="1" t="s">
        <v>42</v>
      </c>
      <c r="B39" s="1" t="s">
        <v>161</v>
      </c>
      <c r="C39" s="3"/>
      <c r="D39" s="1"/>
      <c r="E39" s="1"/>
      <c r="F39" s="1"/>
      <c r="G39" s="1"/>
      <c r="H39" s="7"/>
      <c r="I39" s="7"/>
    </row>
    <row r="40" spans="1:9" x14ac:dyDescent="0.25">
      <c r="A40" s="1"/>
      <c r="B40" s="1" t="s">
        <v>134</v>
      </c>
      <c r="C40" s="3"/>
      <c r="D40" s="1"/>
      <c r="E40" s="1"/>
      <c r="F40" s="1"/>
      <c r="G40" s="1"/>
      <c r="H40" s="7"/>
      <c r="I40" s="7"/>
    </row>
    <row r="41" spans="1:9" x14ac:dyDescent="0.25">
      <c r="A41" s="1"/>
      <c r="B41" s="1" t="s">
        <v>135</v>
      </c>
      <c r="C41" s="3"/>
      <c r="D41" s="1"/>
      <c r="E41" s="1"/>
      <c r="F41" s="1" t="s">
        <v>43</v>
      </c>
      <c r="G41" s="1">
        <v>1</v>
      </c>
      <c r="H41" s="7"/>
      <c r="I41" s="7">
        <f>G41*H41</f>
        <v>0</v>
      </c>
    </row>
    <row r="42" spans="1:9" x14ac:dyDescent="0.25">
      <c r="A42" s="1" t="s">
        <v>44</v>
      </c>
      <c r="B42" s="1" t="s">
        <v>45</v>
      </c>
      <c r="C42" s="1"/>
      <c r="D42" s="1"/>
      <c r="E42" s="1"/>
      <c r="F42" s="1" t="s">
        <v>43</v>
      </c>
      <c r="G42" s="1">
        <v>1</v>
      </c>
      <c r="H42" s="7"/>
      <c r="I42" s="7">
        <f>G42*H42</f>
        <v>0</v>
      </c>
    </row>
    <row r="43" spans="1:9" x14ac:dyDescent="0.25">
      <c r="A43" s="1" t="s">
        <v>42</v>
      </c>
      <c r="B43" s="1" t="s">
        <v>46</v>
      </c>
      <c r="C43" s="1"/>
      <c r="D43" s="1"/>
      <c r="E43" s="1"/>
      <c r="F43" s="1"/>
      <c r="G43" s="1"/>
      <c r="H43" s="7"/>
      <c r="I43" s="7"/>
    </row>
    <row r="44" spans="1:9" x14ac:dyDescent="0.25">
      <c r="A44" s="1"/>
      <c r="B44" s="1" t="s">
        <v>47</v>
      </c>
      <c r="C44" s="1"/>
      <c r="D44" s="1"/>
      <c r="E44" s="1"/>
      <c r="F44" s="1"/>
      <c r="G44" s="1"/>
      <c r="H44" s="7"/>
      <c r="I44" s="7"/>
    </row>
    <row r="45" spans="1:9" x14ac:dyDescent="0.25">
      <c r="A45" s="1"/>
      <c r="B45" s="1" t="s">
        <v>48</v>
      </c>
      <c r="C45" s="1"/>
      <c r="D45" s="1"/>
      <c r="E45" s="1"/>
      <c r="F45" s="1" t="s">
        <v>49</v>
      </c>
      <c r="G45" s="1">
        <v>1</v>
      </c>
      <c r="H45" s="7"/>
      <c r="I45" s="7">
        <f>G45*H45</f>
        <v>0</v>
      </c>
    </row>
    <row r="46" spans="1:9" x14ac:dyDescent="0.25">
      <c r="A46" s="1"/>
      <c r="B46" s="1" t="s">
        <v>50</v>
      </c>
      <c r="C46" s="1"/>
      <c r="D46" s="1"/>
      <c r="E46" s="1"/>
      <c r="F46" s="1" t="s">
        <v>49</v>
      </c>
      <c r="G46" s="1">
        <v>1</v>
      </c>
      <c r="H46" s="7"/>
      <c r="I46" s="7">
        <f>G46*H46</f>
        <v>0</v>
      </c>
    </row>
    <row r="47" spans="1:9" x14ac:dyDescent="0.25">
      <c r="A47" s="1" t="s">
        <v>42</v>
      </c>
      <c r="B47" s="1" t="s">
        <v>136</v>
      </c>
      <c r="C47" s="1"/>
      <c r="D47" s="1"/>
      <c r="E47" s="1"/>
      <c r="F47" s="1" t="s">
        <v>43</v>
      </c>
      <c r="G47" s="7">
        <v>1</v>
      </c>
      <c r="H47" s="7"/>
      <c r="I47" s="7">
        <f>G47*H47</f>
        <v>0</v>
      </c>
    </row>
    <row r="48" spans="1:9" x14ac:dyDescent="0.25">
      <c r="A48" s="1" t="s">
        <v>42</v>
      </c>
      <c r="B48" s="1" t="s">
        <v>51</v>
      </c>
      <c r="C48" s="1"/>
      <c r="D48" s="1"/>
      <c r="E48" s="1"/>
      <c r="F48" s="1" t="s">
        <v>49</v>
      </c>
      <c r="G48" s="1">
        <v>1</v>
      </c>
      <c r="H48" s="7"/>
      <c r="I48" s="1">
        <f>G48*H48</f>
        <v>0</v>
      </c>
    </row>
    <row r="49" spans="1:9" x14ac:dyDescent="0.25">
      <c r="A49" s="1"/>
      <c r="B49" s="1" t="s">
        <v>52</v>
      </c>
      <c r="C49" s="1"/>
      <c r="D49" s="1"/>
      <c r="E49" s="1"/>
      <c r="F49" s="1"/>
      <c r="G49" s="1"/>
      <c r="H49" s="1"/>
      <c r="I49" s="7">
        <f>SUM(I41:I48)</f>
        <v>0</v>
      </c>
    </row>
    <row r="50" spans="1:9" x14ac:dyDescent="0.25">
      <c r="A50" s="10"/>
      <c r="B50" s="10"/>
      <c r="C50" s="10"/>
      <c r="D50" s="10"/>
      <c r="E50" s="10"/>
      <c r="F50" s="10"/>
      <c r="G50" s="10"/>
      <c r="H50" s="10"/>
      <c r="I50" s="10"/>
    </row>
    <row r="51" spans="1:9" x14ac:dyDescent="0.25">
      <c r="A51" s="1" t="s">
        <v>11</v>
      </c>
      <c r="B51" s="3" t="s">
        <v>12</v>
      </c>
      <c r="C51" s="3"/>
      <c r="D51" s="1"/>
      <c r="E51" s="1"/>
      <c r="F51" s="1"/>
      <c r="G51" s="1"/>
      <c r="H51" s="7"/>
      <c r="I51" s="7"/>
    </row>
    <row r="52" spans="1:9" x14ac:dyDescent="0.25">
      <c r="A52" s="1" t="s">
        <v>53</v>
      </c>
      <c r="B52" s="1" t="s">
        <v>54</v>
      </c>
      <c r="C52" s="1"/>
      <c r="D52" s="1"/>
      <c r="E52" s="1"/>
      <c r="F52" s="1" t="s">
        <v>43</v>
      </c>
      <c r="G52" s="1">
        <v>1</v>
      </c>
      <c r="H52" s="7"/>
      <c r="I52" s="7">
        <f>G52*H52</f>
        <v>0</v>
      </c>
    </row>
    <row r="53" spans="1:9" x14ac:dyDescent="0.25">
      <c r="A53" s="1"/>
      <c r="B53" s="1" t="s">
        <v>55</v>
      </c>
      <c r="C53" s="1"/>
      <c r="D53" s="1"/>
      <c r="E53" s="1"/>
      <c r="F53" s="1" t="s">
        <v>13</v>
      </c>
      <c r="G53" s="1"/>
      <c r="H53" s="7"/>
      <c r="I53" s="7">
        <f>SUM(I52:I52)</f>
        <v>0</v>
      </c>
    </row>
    <row r="54" spans="1:9" x14ac:dyDescent="0.2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25">
      <c r="A55" s="2"/>
      <c r="B55" s="5" t="s">
        <v>56</v>
      </c>
      <c r="C55" s="2"/>
      <c r="D55" s="2"/>
      <c r="E55" s="2"/>
      <c r="F55" s="2"/>
      <c r="G55" s="2"/>
      <c r="H55" s="2"/>
      <c r="I55" s="2"/>
    </row>
    <row r="56" spans="1:9" x14ac:dyDescent="0.25">
      <c r="A56" s="2" t="s">
        <v>57</v>
      </c>
      <c r="B56" s="2" t="s">
        <v>58</v>
      </c>
      <c r="C56" s="2"/>
      <c r="D56" s="2"/>
      <c r="E56" s="2"/>
      <c r="F56" s="2" t="s">
        <v>59</v>
      </c>
      <c r="G56" s="2">
        <v>102</v>
      </c>
      <c r="H56" s="2"/>
      <c r="I56" s="2">
        <f>G56*H56</f>
        <v>0</v>
      </c>
    </row>
    <row r="57" spans="1:9" x14ac:dyDescent="0.25">
      <c r="A57" s="2" t="s">
        <v>60</v>
      </c>
      <c r="B57" s="2" t="s">
        <v>61</v>
      </c>
      <c r="C57" s="2"/>
      <c r="D57" s="2"/>
      <c r="E57" s="2"/>
      <c r="F57" s="2" t="s">
        <v>59</v>
      </c>
      <c r="G57" s="2">
        <v>7</v>
      </c>
      <c r="H57" s="2"/>
      <c r="I57" s="2">
        <f>G57*H57</f>
        <v>0</v>
      </c>
    </row>
    <row r="58" spans="1:9" x14ac:dyDescent="0.25">
      <c r="A58" s="2" t="s">
        <v>62</v>
      </c>
      <c r="B58" s="2" t="s">
        <v>63</v>
      </c>
      <c r="C58" s="2"/>
      <c r="D58" s="2"/>
      <c r="E58" s="2"/>
      <c r="F58" s="2" t="s">
        <v>59</v>
      </c>
      <c r="G58" s="2">
        <v>24</v>
      </c>
      <c r="H58" s="2"/>
      <c r="I58" s="2">
        <f>G58*H58</f>
        <v>0</v>
      </c>
    </row>
    <row r="59" spans="1:9" x14ac:dyDescent="0.25">
      <c r="A59" s="2" t="s">
        <v>64</v>
      </c>
      <c r="B59" s="2" t="s">
        <v>65</v>
      </c>
      <c r="C59" s="2"/>
      <c r="D59" s="2"/>
      <c r="E59" s="2"/>
      <c r="F59" s="2" t="s">
        <v>59</v>
      </c>
      <c r="G59" s="2">
        <v>19</v>
      </c>
      <c r="H59" s="2"/>
      <c r="I59" s="2">
        <f>G59*H59</f>
        <v>0</v>
      </c>
    </row>
    <row r="60" spans="1:9" x14ac:dyDescent="0.25">
      <c r="A60" s="2" t="s">
        <v>66</v>
      </c>
      <c r="B60" s="2" t="s">
        <v>67</v>
      </c>
      <c r="C60" s="2"/>
      <c r="D60" s="2"/>
      <c r="E60" s="2"/>
      <c r="F60" s="2" t="s">
        <v>59</v>
      </c>
      <c r="G60" s="2">
        <f>SUM(G56:G59)</f>
        <v>152</v>
      </c>
      <c r="H60" s="2"/>
      <c r="I60" s="2">
        <f>G60*H60</f>
        <v>0</v>
      </c>
    </row>
    <row r="61" spans="1:9" x14ac:dyDescent="0.25">
      <c r="A61" s="2"/>
      <c r="B61" s="2" t="s">
        <v>68</v>
      </c>
      <c r="C61" s="2"/>
      <c r="D61" s="2"/>
      <c r="E61" s="2"/>
      <c r="F61" s="2" t="s">
        <v>13</v>
      </c>
      <c r="G61" s="2"/>
      <c r="H61" s="6"/>
      <c r="I61" s="11">
        <f>SUM(I56:I60)</f>
        <v>0</v>
      </c>
    </row>
    <row r="62" spans="1:9" x14ac:dyDescent="0.2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25">
      <c r="A63" s="2" t="s">
        <v>16</v>
      </c>
      <c r="B63" s="5" t="s">
        <v>17</v>
      </c>
      <c r="C63" s="5"/>
      <c r="D63" s="5"/>
      <c r="E63" s="2"/>
      <c r="F63" s="2"/>
      <c r="G63" s="2"/>
      <c r="H63" s="2"/>
      <c r="I63" s="2"/>
    </row>
    <row r="64" spans="1:9" x14ac:dyDescent="0.25">
      <c r="A64" s="2" t="s">
        <v>69</v>
      </c>
      <c r="B64" s="2" t="s">
        <v>70</v>
      </c>
      <c r="C64" s="2"/>
      <c r="D64" s="2"/>
      <c r="E64" s="2"/>
      <c r="F64" s="2" t="s">
        <v>43</v>
      </c>
      <c r="G64" s="2">
        <v>14</v>
      </c>
      <c r="H64" s="2"/>
      <c r="I64" s="2">
        <f>G64*H64</f>
        <v>0</v>
      </c>
    </row>
    <row r="65" spans="1:9" x14ac:dyDescent="0.25">
      <c r="A65" s="2" t="s">
        <v>69</v>
      </c>
      <c r="B65" s="2" t="s">
        <v>71</v>
      </c>
      <c r="C65" s="2"/>
      <c r="D65" s="2"/>
      <c r="E65" s="2"/>
      <c r="F65" s="2" t="s">
        <v>43</v>
      </c>
      <c r="G65" s="2">
        <v>5</v>
      </c>
      <c r="H65" s="2"/>
      <c r="I65" s="2">
        <f t="shared" ref="I65:I66" si="0">G65*H65</f>
        <v>0</v>
      </c>
    </row>
    <row r="66" spans="1:9" x14ac:dyDescent="0.25">
      <c r="A66" s="2" t="s">
        <v>69</v>
      </c>
      <c r="B66" s="2" t="s">
        <v>72</v>
      </c>
      <c r="C66" s="2"/>
      <c r="D66" s="2"/>
      <c r="E66" s="2"/>
      <c r="F66" s="2" t="s">
        <v>43</v>
      </c>
      <c r="G66" s="2">
        <v>1</v>
      </c>
      <c r="H66" s="2"/>
      <c r="I66" s="2">
        <f t="shared" si="0"/>
        <v>0</v>
      </c>
    </row>
    <row r="67" spans="1:9" x14ac:dyDescent="0.25">
      <c r="A67" s="2" t="s">
        <v>73</v>
      </c>
      <c r="B67" s="2" t="s">
        <v>137</v>
      </c>
      <c r="C67" s="2"/>
      <c r="D67" s="2"/>
      <c r="E67" s="2"/>
      <c r="F67" s="2" t="s">
        <v>43</v>
      </c>
      <c r="G67" s="2">
        <v>2</v>
      </c>
      <c r="H67" s="2"/>
      <c r="I67" s="2">
        <f>G67*H67</f>
        <v>0</v>
      </c>
    </row>
    <row r="68" spans="1:9" x14ac:dyDescent="0.2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25">
      <c r="A69" s="9" t="s">
        <v>36</v>
      </c>
      <c r="B69" s="9" t="s">
        <v>37</v>
      </c>
      <c r="C69" s="9"/>
      <c r="D69" s="9"/>
      <c r="E69" s="9"/>
      <c r="F69" s="9" t="s">
        <v>38</v>
      </c>
      <c r="G69" s="9" t="s">
        <v>39</v>
      </c>
      <c r="H69" s="9" t="s">
        <v>40</v>
      </c>
      <c r="I69" s="9" t="s">
        <v>41</v>
      </c>
    </row>
    <row r="70" spans="1:9" x14ac:dyDescent="0.2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25">
      <c r="A71" s="2" t="s">
        <v>74</v>
      </c>
      <c r="B71" s="2" t="s">
        <v>75</v>
      </c>
      <c r="C71" s="2"/>
      <c r="D71" s="2"/>
      <c r="E71" s="2"/>
      <c r="F71" s="2" t="s">
        <v>43</v>
      </c>
      <c r="G71" s="2">
        <v>1</v>
      </c>
      <c r="H71" s="6"/>
      <c r="I71" s="2">
        <f>G71*H71</f>
        <v>0</v>
      </c>
    </row>
    <row r="72" spans="1:9" x14ac:dyDescent="0.25">
      <c r="A72" s="2" t="s">
        <v>76</v>
      </c>
      <c r="B72" s="2" t="s">
        <v>77</v>
      </c>
      <c r="C72" s="2"/>
      <c r="D72" s="2"/>
      <c r="E72" s="2"/>
      <c r="F72" s="2" t="s">
        <v>43</v>
      </c>
      <c r="G72" s="2">
        <v>22</v>
      </c>
      <c r="H72" s="11"/>
      <c r="I72" s="11">
        <f>G72*H72</f>
        <v>0</v>
      </c>
    </row>
    <row r="73" spans="1:9" x14ac:dyDescent="0.25">
      <c r="A73" s="2" t="s">
        <v>78</v>
      </c>
      <c r="B73" s="2" t="s">
        <v>138</v>
      </c>
      <c r="C73" s="2"/>
      <c r="D73" s="2"/>
      <c r="E73" s="2"/>
      <c r="F73" s="2" t="s">
        <v>43</v>
      </c>
      <c r="G73" s="2">
        <v>9</v>
      </c>
      <c r="H73" s="2"/>
      <c r="I73" s="2">
        <f t="shared" ref="I73" si="1">G73*H73</f>
        <v>0</v>
      </c>
    </row>
    <row r="74" spans="1:9" x14ac:dyDescent="0.25">
      <c r="A74" s="2" t="s">
        <v>79</v>
      </c>
      <c r="B74" s="2" t="s">
        <v>139</v>
      </c>
      <c r="C74" s="2"/>
      <c r="D74" s="2"/>
      <c r="E74" s="2"/>
      <c r="F74" s="2" t="s">
        <v>43</v>
      </c>
      <c r="G74" s="2">
        <v>1</v>
      </c>
      <c r="H74" s="2"/>
      <c r="I74" s="2">
        <f>G74*H74</f>
        <v>0</v>
      </c>
    </row>
    <row r="75" spans="1:9" x14ac:dyDescent="0.25">
      <c r="A75" s="2" t="s">
        <v>80</v>
      </c>
      <c r="B75" s="2" t="s">
        <v>140</v>
      </c>
      <c r="C75" s="2"/>
      <c r="D75" s="2"/>
      <c r="E75" s="2"/>
      <c r="F75" s="2" t="s">
        <v>43</v>
      </c>
      <c r="G75" s="2">
        <v>3</v>
      </c>
      <c r="H75" s="2"/>
      <c r="I75" s="2">
        <f t="shared" ref="I75:I77" si="2">G75*H75</f>
        <v>0</v>
      </c>
    </row>
    <row r="76" spans="1:9" x14ac:dyDescent="0.25">
      <c r="A76" s="2" t="s">
        <v>81</v>
      </c>
      <c r="B76" s="2" t="s">
        <v>82</v>
      </c>
      <c r="C76" s="2"/>
      <c r="D76" s="2"/>
      <c r="E76" s="2"/>
      <c r="F76" s="2" t="s">
        <v>43</v>
      </c>
      <c r="G76" s="2">
        <v>1</v>
      </c>
      <c r="H76" s="2"/>
      <c r="I76" s="2">
        <f t="shared" si="2"/>
        <v>0</v>
      </c>
    </row>
    <row r="77" spans="1:9" x14ac:dyDescent="0.25">
      <c r="A77" s="2" t="s">
        <v>42</v>
      </c>
      <c r="B77" s="2" t="s">
        <v>141</v>
      </c>
      <c r="C77" s="2"/>
      <c r="D77" s="2"/>
      <c r="E77" s="2"/>
      <c r="F77" s="2" t="s">
        <v>43</v>
      </c>
      <c r="G77" s="2">
        <v>1</v>
      </c>
      <c r="H77" s="6"/>
      <c r="I77" s="2">
        <f t="shared" si="2"/>
        <v>0</v>
      </c>
    </row>
    <row r="78" spans="1:9" x14ac:dyDescent="0.25">
      <c r="A78" s="2"/>
      <c r="B78" s="2" t="s">
        <v>83</v>
      </c>
      <c r="C78" s="2"/>
      <c r="D78" s="2"/>
      <c r="E78" s="2"/>
      <c r="F78" s="2" t="s">
        <v>13</v>
      </c>
      <c r="G78" s="2"/>
      <c r="H78" s="2"/>
      <c r="I78" s="2">
        <f>SUM(I64:I77)</f>
        <v>0</v>
      </c>
    </row>
    <row r="79" spans="1:9" x14ac:dyDescent="0.2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5">
      <c r="A80" s="2" t="s">
        <v>18</v>
      </c>
      <c r="B80" s="5" t="s">
        <v>84</v>
      </c>
      <c r="C80" s="5"/>
      <c r="D80" s="2"/>
      <c r="E80" s="2"/>
      <c r="F80" s="2"/>
      <c r="G80" s="2"/>
      <c r="H80" s="2"/>
      <c r="I80" s="2"/>
    </row>
    <row r="81" spans="1:9" x14ac:dyDescent="0.25">
      <c r="A81" s="2" t="s">
        <v>42</v>
      </c>
      <c r="B81" s="2" t="s">
        <v>142</v>
      </c>
      <c r="C81" s="2"/>
      <c r="D81" s="2"/>
      <c r="E81" s="2"/>
      <c r="F81" s="2"/>
      <c r="G81" s="2"/>
      <c r="H81" s="6"/>
      <c r="I81" s="2"/>
    </row>
    <row r="82" spans="1:9" x14ac:dyDescent="0.25">
      <c r="A82" s="2"/>
      <c r="B82" s="2" t="s">
        <v>143</v>
      </c>
      <c r="C82" s="2"/>
      <c r="D82" s="2"/>
      <c r="E82" s="2"/>
      <c r="F82" s="2" t="s">
        <v>43</v>
      </c>
      <c r="G82" s="2">
        <v>1</v>
      </c>
      <c r="H82" s="6"/>
      <c r="I82" s="2">
        <f>G82*H82</f>
        <v>0</v>
      </c>
    </row>
    <row r="83" spans="1:9" x14ac:dyDescent="0.25">
      <c r="A83" s="2" t="s">
        <v>42</v>
      </c>
      <c r="B83" s="2" t="s">
        <v>142</v>
      </c>
      <c r="C83" s="2"/>
      <c r="D83" s="2"/>
      <c r="E83" s="2"/>
      <c r="F83" s="2"/>
      <c r="G83" s="2"/>
      <c r="H83" s="6"/>
      <c r="I83" s="2"/>
    </row>
    <row r="84" spans="1:9" x14ac:dyDescent="0.25">
      <c r="A84" s="2"/>
      <c r="B84" s="2" t="s">
        <v>144</v>
      </c>
      <c r="C84" s="2"/>
      <c r="D84" s="2"/>
      <c r="E84" s="2"/>
      <c r="F84" s="2" t="s">
        <v>43</v>
      </c>
      <c r="G84" s="2">
        <v>2</v>
      </c>
      <c r="H84" s="6"/>
      <c r="I84" s="2">
        <f>G84*H84</f>
        <v>0</v>
      </c>
    </row>
    <row r="85" spans="1:9" x14ac:dyDescent="0.25">
      <c r="A85" s="2" t="s">
        <v>42</v>
      </c>
      <c r="B85" s="2" t="s">
        <v>142</v>
      </c>
      <c r="C85" s="2"/>
      <c r="D85" s="2"/>
      <c r="E85" s="2"/>
      <c r="F85" s="2"/>
      <c r="G85" s="2"/>
      <c r="H85" s="6"/>
      <c r="I85" s="2"/>
    </row>
    <row r="86" spans="1:9" x14ac:dyDescent="0.25">
      <c r="A86" s="2"/>
      <c r="B86" s="2" t="s">
        <v>145</v>
      </c>
      <c r="C86" s="2"/>
      <c r="D86" s="2"/>
      <c r="E86" s="2"/>
      <c r="F86" s="2" t="s">
        <v>43</v>
      </c>
      <c r="G86" s="2">
        <v>1</v>
      </c>
      <c r="H86" s="6"/>
      <c r="I86" s="2">
        <f>G86*H86</f>
        <v>0</v>
      </c>
    </row>
    <row r="87" spans="1:9" x14ac:dyDescent="0.25">
      <c r="A87" s="2" t="s">
        <v>42</v>
      </c>
      <c r="B87" s="2" t="s">
        <v>142</v>
      </c>
      <c r="C87" s="2"/>
      <c r="D87" s="2"/>
      <c r="E87" s="2"/>
      <c r="F87" s="2"/>
      <c r="G87" s="2"/>
      <c r="H87" s="6"/>
      <c r="I87" s="2"/>
    </row>
    <row r="88" spans="1:9" x14ac:dyDescent="0.25">
      <c r="A88" s="2"/>
      <c r="B88" s="2" t="s">
        <v>146</v>
      </c>
      <c r="C88" s="2"/>
      <c r="D88" s="2"/>
      <c r="E88" s="2"/>
      <c r="F88" s="2" t="s">
        <v>43</v>
      </c>
      <c r="G88" s="2">
        <v>2</v>
      </c>
      <c r="H88" s="6"/>
      <c r="I88" s="2">
        <f>G88*H88</f>
        <v>0</v>
      </c>
    </row>
    <row r="89" spans="1:9" x14ac:dyDescent="0.25">
      <c r="A89" s="2" t="s">
        <v>42</v>
      </c>
      <c r="B89" s="2" t="s">
        <v>142</v>
      </c>
      <c r="C89" s="2"/>
      <c r="D89" s="2"/>
      <c r="E89" s="2"/>
      <c r="F89" s="2"/>
      <c r="G89" s="2"/>
      <c r="H89" s="6"/>
      <c r="I89" s="2"/>
    </row>
    <row r="90" spans="1:9" x14ac:dyDescent="0.25">
      <c r="A90" s="2"/>
      <c r="B90" s="2" t="s">
        <v>147</v>
      </c>
      <c r="C90" s="2"/>
      <c r="D90" s="2"/>
      <c r="E90" s="2"/>
      <c r="F90" s="2" t="s">
        <v>43</v>
      </c>
      <c r="G90" s="2">
        <v>3</v>
      </c>
      <c r="H90" s="6"/>
      <c r="I90" s="2">
        <f>G90*H90</f>
        <v>0</v>
      </c>
    </row>
    <row r="91" spans="1:9" x14ac:dyDescent="0.25">
      <c r="A91" s="2" t="s">
        <v>42</v>
      </c>
      <c r="B91" s="2" t="s">
        <v>142</v>
      </c>
      <c r="C91" s="2"/>
      <c r="D91" s="2"/>
      <c r="E91" s="2"/>
      <c r="F91" s="2"/>
      <c r="G91" s="2"/>
      <c r="H91" s="6"/>
      <c r="I91" s="2"/>
    </row>
    <row r="92" spans="1:9" x14ac:dyDescent="0.25">
      <c r="A92" s="2"/>
      <c r="B92" s="2" t="s">
        <v>148</v>
      </c>
      <c r="C92" s="2"/>
      <c r="D92" s="2"/>
      <c r="E92" s="2"/>
      <c r="F92" s="2" t="s">
        <v>43</v>
      </c>
      <c r="G92" s="2">
        <v>2</v>
      </c>
      <c r="H92" s="6"/>
      <c r="I92" s="2">
        <f>G92*H92</f>
        <v>0</v>
      </c>
    </row>
    <row r="93" spans="1:9" x14ac:dyDescent="0.25">
      <c r="A93" s="2" t="s">
        <v>42</v>
      </c>
      <c r="B93" s="2" t="s">
        <v>142</v>
      </c>
      <c r="C93" s="2"/>
      <c r="D93" s="2"/>
      <c r="E93" s="2"/>
      <c r="F93" s="2"/>
      <c r="G93" s="2"/>
      <c r="H93" s="6"/>
      <c r="I93" s="2"/>
    </row>
    <row r="94" spans="1:9" x14ac:dyDescent="0.25">
      <c r="A94" s="2"/>
      <c r="B94" s="2" t="s">
        <v>149</v>
      </c>
      <c r="C94" s="2"/>
      <c r="D94" s="2"/>
      <c r="E94" s="2"/>
      <c r="F94" s="2" t="s">
        <v>43</v>
      </c>
      <c r="G94" s="2">
        <v>1</v>
      </c>
      <c r="H94" s="6"/>
      <c r="I94" s="2">
        <f>G94*H94</f>
        <v>0</v>
      </c>
    </row>
    <row r="95" spans="1:9" x14ac:dyDescent="0.25">
      <c r="A95" s="2" t="s">
        <v>42</v>
      </c>
      <c r="B95" s="2" t="s">
        <v>142</v>
      </c>
      <c r="C95" s="2"/>
      <c r="D95" s="2"/>
      <c r="E95" s="2"/>
      <c r="F95" s="2"/>
      <c r="G95" s="2"/>
      <c r="H95" s="6"/>
      <c r="I95" s="2"/>
    </row>
    <row r="96" spans="1:9" x14ac:dyDescent="0.25">
      <c r="A96" s="2"/>
      <c r="B96" s="2" t="s">
        <v>150</v>
      </c>
      <c r="C96" s="2"/>
      <c r="D96" s="2"/>
      <c r="E96" s="2"/>
      <c r="F96" s="2" t="s">
        <v>43</v>
      </c>
      <c r="G96" s="2">
        <v>1</v>
      </c>
      <c r="H96" s="6"/>
      <c r="I96" s="2">
        <f>G96*H96</f>
        <v>0</v>
      </c>
    </row>
    <row r="97" spans="1:9" x14ac:dyDescent="0.25">
      <c r="A97" s="2" t="s">
        <v>42</v>
      </c>
      <c r="B97" s="2" t="s">
        <v>151</v>
      </c>
      <c r="C97" s="2"/>
      <c r="D97" s="2"/>
      <c r="E97" s="2"/>
      <c r="F97" s="2"/>
      <c r="G97" s="2"/>
      <c r="H97" s="6"/>
      <c r="I97" s="2"/>
    </row>
    <row r="98" spans="1:9" x14ac:dyDescent="0.25">
      <c r="A98" s="2"/>
      <c r="B98" s="2" t="s">
        <v>152</v>
      </c>
      <c r="C98" s="2"/>
      <c r="D98" s="2"/>
      <c r="E98" s="2"/>
      <c r="F98" s="2" t="s">
        <v>43</v>
      </c>
      <c r="G98" s="2">
        <v>1</v>
      </c>
      <c r="H98" s="6"/>
      <c r="I98" s="2">
        <f>G98*H98</f>
        <v>0</v>
      </c>
    </row>
    <row r="99" spans="1:9" x14ac:dyDescent="0.25">
      <c r="A99" s="2" t="s">
        <v>42</v>
      </c>
      <c r="B99" s="2" t="s">
        <v>85</v>
      </c>
      <c r="C99" s="2"/>
      <c r="D99" s="2"/>
      <c r="E99" s="2"/>
      <c r="F99" s="2"/>
      <c r="G99" s="2"/>
      <c r="H99" s="6"/>
      <c r="I99" s="2"/>
    </row>
    <row r="100" spans="1:9" x14ac:dyDescent="0.25">
      <c r="A100" s="2"/>
      <c r="B100" s="2" t="s">
        <v>153</v>
      </c>
      <c r="C100" s="2"/>
      <c r="D100" s="2"/>
      <c r="E100" s="2"/>
      <c r="F100" s="2" t="s">
        <v>49</v>
      </c>
      <c r="G100" s="2">
        <v>14</v>
      </c>
      <c r="H100" s="6"/>
      <c r="I100" s="2">
        <f>G100*H100</f>
        <v>0</v>
      </c>
    </row>
    <row r="101" spans="1:9" x14ac:dyDescent="0.25">
      <c r="A101" s="2" t="s">
        <v>42</v>
      </c>
      <c r="B101" s="2" t="s">
        <v>154</v>
      </c>
      <c r="C101" s="2"/>
      <c r="D101" s="2"/>
      <c r="E101" s="2"/>
      <c r="F101" s="2" t="s">
        <v>49</v>
      </c>
      <c r="G101" s="2">
        <v>14</v>
      </c>
      <c r="H101" s="6"/>
      <c r="I101" s="2">
        <f>G101*H101</f>
        <v>0</v>
      </c>
    </row>
    <row r="102" spans="1:9" x14ac:dyDescent="0.25">
      <c r="A102" s="9" t="s">
        <v>36</v>
      </c>
      <c r="B102" s="9" t="s">
        <v>37</v>
      </c>
      <c r="C102" s="9"/>
      <c r="D102" s="9"/>
      <c r="E102" s="9"/>
      <c r="F102" s="9" t="s">
        <v>38</v>
      </c>
      <c r="G102" s="9" t="s">
        <v>39</v>
      </c>
      <c r="H102" s="9" t="s">
        <v>40</v>
      </c>
      <c r="I102" s="9" t="s">
        <v>41</v>
      </c>
    </row>
    <row r="103" spans="1:9" x14ac:dyDescent="0.25">
      <c r="A103" s="2"/>
      <c r="B103" s="2"/>
      <c r="C103" s="2"/>
      <c r="D103" s="2"/>
      <c r="E103" s="2"/>
      <c r="F103" s="2"/>
      <c r="G103" s="2"/>
      <c r="H103" s="6"/>
      <c r="I103" s="2"/>
    </row>
    <row r="104" spans="1:9" x14ac:dyDescent="0.25">
      <c r="A104" s="2"/>
      <c r="B104" s="2" t="s">
        <v>86</v>
      </c>
      <c r="C104" s="2"/>
      <c r="D104" s="2"/>
      <c r="E104" s="2"/>
      <c r="F104" s="2" t="s">
        <v>49</v>
      </c>
      <c r="G104" s="2">
        <v>7</v>
      </c>
      <c r="H104" s="6"/>
      <c r="I104" s="2">
        <f t="shared" ref="I104:I108" si="3">G104*H104</f>
        <v>0</v>
      </c>
    </row>
    <row r="105" spans="1:9" x14ac:dyDescent="0.25">
      <c r="A105" s="2" t="s">
        <v>87</v>
      </c>
      <c r="B105" s="2" t="s">
        <v>88</v>
      </c>
      <c r="C105" s="2"/>
      <c r="D105" s="2"/>
      <c r="E105" s="2"/>
      <c r="F105" s="2" t="s">
        <v>49</v>
      </c>
      <c r="G105" s="2">
        <v>3</v>
      </c>
      <c r="H105" s="6"/>
      <c r="I105" s="2">
        <f t="shared" si="3"/>
        <v>0</v>
      </c>
    </row>
    <row r="106" spans="1:9" x14ac:dyDescent="0.25">
      <c r="A106" s="2" t="s">
        <v>89</v>
      </c>
      <c r="B106" s="2" t="s">
        <v>90</v>
      </c>
      <c r="C106" s="2"/>
      <c r="D106" s="2"/>
      <c r="E106" s="2"/>
      <c r="F106" s="2" t="s">
        <v>49</v>
      </c>
      <c r="G106" s="2">
        <v>4</v>
      </c>
      <c r="H106" s="6"/>
      <c r="I106" s="2">
        <f t="shared" si="3"/>
        <v>0</v>
      </c>
    </row>
    <row r="107" spans="1:9" x14ac:dyDescent="0.25">
      <c r="A107" s="2" t="s">
        <v>91</v>
      </c>
      <c r="B107" s="2" t="s">
        <v>92</v>
      </c>
      <c r="C107" s="2"/>
      <c r="D107" s="2"/>
      <c r="E107" s="2"/>
      <c r="F107" s="2" t="s">
        <v>49</v>
      </c>
      <c r="G107" s="2">
        <v>6</v>
      </c>
      <c r="H107" s="6"/>
      <c r="I107" s="2">
        <f t="shared" si="3"/>
        <v>0</v>
      </c>
    </row>
    <row r="108" spans="1:9" x14ac:dyDescent="0.25">
      <c r="A108" s="2" t="s">
        <v>93</v>
      </c>
      <c r="B108" s="2" t="s">
        <v>94</v>
      </c>
      <c r="C108" s="2"/>
      <c r="D108" s="2"/>
      <c r="E108" s="2"/>
      <c r="F108" s="2" t="s">
        <v>49</v>
      </c>
      <c r="G108" s="2">
        <v>1</v>
      </c>
      <c r="H108" s="6"/>
      <c r="I108" s="2">
        <f t="shared" si="3"/>
        <v>0</v>
      </c>
    </row>
    <row r="109" spans="1:9" x14ac:dyDescent="0.25">
      <c r="A109" s="2"/>
      <c r="B109" s="2" t="s">
        <v>95</v>
      </c>
      <c r="C109" s="2"/>
      <c r="D109" s="2"/>
      <c r="E109" s="2"/>
      <c r="F109" s="2" t="s">
        <v>13</v>
      </c>
      <c r="G109" s="2"/>
      <c r="H109" s="6"/>
      <c r="I109" s="11">
        <f>SUM(I82:I108)</f>
        <v>0</v>
      </c>
    </row>
    <row r="110" spans="1:9" x14ac:dyDescent="0.25">
      <c r="A110" s="2"/>
      <c r="B110" s="2"/>
      <c r="C110" s="2"/>
      <c r="D110" s="2"/>
      <c r="E110" s="2"/>
      <c r="F110" s="2"/>
      <c r="G110" s="2"/>
      <c r="H110" s="6"/>
      <c r="I110" s="2"/>
    </row>
    <row r="111" spans="1:9" x14ac:dyDescent="0.25">
      <c r="A111" s="12" t="s">
        <v>20</v>
      </c>
      <c r="B111" s="3" t="s">
        <v>21</v>
      </c>
      <c r="C111" s="3"/>
      <c r="D111" s="1"/>
      <c r="E111" s="1"/>
      <c r="F111" s="1"/>
      <c r="G111" s="1"/>
      <c r="H111" s="1"/>
      <c r="I111" s="1"/>
    </row>
    <row r="112" spans="1:9" x14ac:dyDescent="0.25">
      <c r="A112" s="2" t="s">
        <v>69</v>
      </c>
      <c r="B112" s="1" t="s">
        <v>155</v>
      </c>
      <c r="C112" s="1"/>
      <c r="D112" s="1"/>
      <c r="E112" s="1"/>
      <c r="F112" s="1" t="s">
        <v>59</v>
      </c>
      <c r="G112" s="1">
        <v>43</v>
      </c>
      <c r="H112" s="1"/>
      <c r="I112" s="1">
        <f t="shared" ref="I112:I116" si="4">G112*H112</f>
        <v>0</v>
      </c>
    </row>
    <row r="113" spans="1:9" x14ac:dyDescent="0.25">
      <c r="A113" s="12" t="s">
        <v>69</v>
      </c>
      <c r="B113" s="1" t="s">
        <v>156</v>
      </c>
      <c r="C113" s="1"/>
      <c r="D113" s="1"/>
      <c r="E113" s="1"/>
      <c r="F113" s="1" t="s">
        <v>59</v>
      </c>
      <c r="G113" s="1">
        <v>4</v>
      </c>
      <c r="H113" s="1"/>
      <c r="I113" s="1">
        <f t="shared" si="4"/>
        <v>0</v>
      </c>
    </row>
    <row r="114" spans="1:9" x14ac:dyDescent="0.25">
      <c r="A114" s="12" t="s">
        <v>69</v>
      </c>
      <c r="B114" s="1" t="s">
        <v>157</v>
      </c>
      <c r="C114" s="1"/>
      <c r="D114" s="1"/>
      <c r="E114" s="1"/>
      <c r="F114" s="1" t="s">
        <v>59</v>
      </c>
      <c r="G114" s="1">
        <v>24</v>
      </c>
      <c r="H114" s="1"/>
      <c r="I114" s="1">
        <f t="shared" si="4"/>
        <v>0</v>
      </c>
    </row>
    <row r="115" spans="1:9" x14ac:dyDescent="0.25">
      <c r="A115" s="12" t="s">
        <v>69</v>
      </c>
      <c r="B115" s="1" t="s">
        <v>158</v>
      </c>
      <c r="C115" s="1"/>
      <c r="D115" s="1"/>
      <c r="E115" s="1"/>
      <c r="F115" s="1" t="s">
        <v>59</v>
      </c>
      <c r="G115" s="1">
        <v>19</v>
      </c>
      <c r="H115" s="1"/>
      <c r="I115" s="1">
        <f t="shared" si="4"/>
        <v>0</v>
      </c>
    </row>
    <row r="116" spans="1:9" x14ac:dyDescent="0.25">
      <c r="A116" s="12" t="s">
        <v>42</v>
      </c>
      <c r="B116" s="1" t="s">
        <v>96</v>
      </c>
      <c r="C116" s="1"/>
      <c r="D116" s="1"/>
      <c r="E116" s="1"/>
      <c r="F116" s="1" t="s">
        <v>59</v>
      </c>
      <c r="G116" s="1">
        <f>SUM(G112:G115)</f>
        <v>90</v>
      </c>
      <c r="H116" s="1"/>
      <c r="I116" s="1">
        <f t="shared" si="4"/>
        <v>0</v>
      </c>
    </row>
    <row r="117" spans="1:9" x14ac:dyDescent="0.25">
      <c r="A117" s="12"/>
      <c r="B117" s="1" t="s">
        <v>97</v>
      </c>
      <c r="C117" s="1"/>
      <c r="D117" s="1"/>
      <c r="E117" s="1"/>
      <c r="F117" s="1" t="s">
        <v>13</v>
      </c>
      <c r="G117" s="1"/>
      <c r="H117" s="1"/>
      <c r="I117" s="13">
        <f>SUM(I112:I116)</f>
        <v>0</v>
      </c>
    </row>
    <row r="118" spans="1:9" x14ac:dyDescent="0.25">
      <c r="A118" s="12"/>
      <c r="B118" s="1"/>
      <c r="C118" s="1"/>
      <c r="D118" s="1"/>
      <c r="E118" s="1"/>
      <c r="F118" s="1"/>
      <c r="G118" s="1"/>
      <c r="H118" s="1"/>
      <c r="I118" s="13"/>
    </row>
    <row r="119" spans="1:9" x14ac:dyDescent="0.25">
      <c r="A119" s="12" t="s">
        <v>98</v>
      </c>
      <c r="B119" s="3" t="s">
        <v>23</v>
      </c>
      <c r="C119" s="3"/>
      <c r="D119" s="3"/>
      <c r="E119" s="1"/>
      <c r="F119" s="1"/>
      <c r="G119" s="1"/>
      <c r="H119" s="1"/>
      <c r="I119" s="13"/>
    </row>
    <row r="120" spans="1:9" x14ac:dyDescent="0.25">
      <c r="A120" s="12" t="s">
        <v>99</v>
      </c>
      <c r="B120" s="1" t="s">
        <v>100</v>
      </c>
      <c r="C120" s="1"/>
      <c r="D120" s="1"/>
      <c r="E120" s="1"/>
      <c r="F120" s="1" t="s">
        <v>43</v>
      </c>
      <c r="G120" s="1">
        <v>1</v>
      </c>
      <c r="H120" s="1"/>
      <c r="I120" s="13">
        <f>G120*H120</f>
        <v>0</v>
      </c>
    </row>
    <row r="121" spans="1:9" x14ac:dyDescent="0.25">
      <c r="A121" s="12" t="s">
        <v>101</v>
      </c>
      <c r="B121" s="1" t="s">
        <v>102</v>
      </c>
      <c r="C121" s="1"/>
      <c r="D121" s="1"/>
      <c r="E121" s="1"/>
      <c r="F121" s="1" t="s">
        <v>59</v>
      </c>
      <c r="G121" s="1">
        <v>6</v>
      </c>
      <c r="H121" s="1"/>
      <c r="I121" s="13">
        <f>G121*H121</f>
        <v>0</v>
      </c>
    </row>
    <row r="122" spans="1:9" x14ac:dyDescent="0.25">
      <c r="A122" s="12" t="s">
        <v>103</v>
      </c>
      <c r="B122" s="1" t="s">
        <v>104</v>
      </c>
      <c r="C122" s="1"/>
      <c r="D122" s="1"/>
      <c r="E122" s="1"/>
      <c r="F122" s="1" t="s">
        <v>59</v>
      </c>
      <c r="G122" s="1">
        <v>10</v>
      </c>
      <c r="H122" s="1"/>
      <c r="I122" s="13">
        <f>G122*H122</f>
        <v>0</v>
      </c>
    </row>
    <row r="123" spans="1:9" x14ac:dyDescent="0.25">
      <c r="A123" s="12" t="s">
        <v>105</v>
      </c>
      <c r="B123" s="1" t="s">
        <v>106</v>
      </c>
      <c r="C123" s="1"/>
      <c r="D123" s="1"/>
      <c r="E123" s="1"/>
      <c r="F123" s="1" t="s">
        <v>59</v>
      </c>
      <c r="G123" s="1">
        <v>6</v>
      </c>
      <c r="H123" s="1"/>
      <c r="I123" s="13">
        <f>G123*H123</f>
        <v>0</v>
      </c>
    </row>
    <row r="124" spans="1:9" x14ac:dyDescent="0.25">
      <c r="A124" s="12" t="s">
        <v>107</v>
      </c>
      <c r="B124" s="1" t="s">
        <v>108</v>
      </c>
      <c r="C124" s="1"/>
      <c r="D124" s="1"/>
      <c r="E124" s="1"/>
      <c r="F124" s="1" t="s">
        <v>43</v>
      </c>
      <c r="G124" s="1">
        <v>1</v>
      </c>
      <c r="H124" s="1"/>
      <c r="I124" s="13">
        <f>G124*H124</f>
        <v>0</v>
      </c>
    </row>
    <row r="125" spans="1:9" x14ac:dyDescent="0.25">
      <c r="A125" s="12"/>
      <c r="B125" s="1" t="s">
        <v>109</v>
      </c>
      <c r="C125" s="1"/>
      <c r="D125" s="1"/>
      <c r="E125" s="1"/>
      <c r="F125" s="1" t="s">
        <v>110</v>
      </c>
      <c r="G125" s="1"/>
      <c r="H125" s="1"/>
      <c r="I125" s="13">
        <f>SUM(I120:I124)</f>
        <v>0</v>
      </c>
    </row>
    <row r="126" spans="1:9" x14ac:dyDescent="0.25">
      <c r="A126" s="12"/>
      <c r="B126" s="1"/>
      <c r="C126" s="1"/>
      <c r="D126" s="1"/>
      <c r="E126" s="1"/>
      <c r="F126" s="1"/>
      <c r="G126" s="1"/>
      <c r="H126" s="1"/>
      <c r="I126" s="13"/>
    </row>
    <row r="127" spans="1:9" x14ac:dyDescent="0.25">
      <c r="A127" s="12" t="s">
        <v>24</v>
      </c>
      <c r="B127" s="3" t="s">
        <v>25</v>
      </c>
      <c r="C127" s="3"/>
      <c r="D127" s="1"/>
      <c r="E127" s="1"/>
      <c r="F127" s="1"/>
      <c r="G127" s="1"/>
      <c r="H127" s="1"/>
      <c r="I127" s="13"/>
    </row>
    <row r="128" spans="1:9" x14ac:dyDescent="0.25">
      <c r="A128" s="12" t="s">
        <v>111</v>
      </c>
      <c r="B128" s="1" t="s">
        <v>112</v>
      </c>
      <c r="C128" s="1"/>
      <c r="D128" s="1"/>
      <c r="E128" s="1"/>
      <c r="F128" s="1" t="s">
        <v>43</v>
      </c>
      <c r="G128" s="1">
        <v>2</v>
      </c>
      <c r="H128" s="1"/>
      <c r="I128" s="13">
        <f>G128*H128</f>
        <v>0</v>
      </c>
    </row>
    <row r="129" spans="1:9" x14ac:dyDescent="0.25">
      <c r="A129" s="12" t="s">
        <v>113</v>
      </c>
      <c r="B129" s="1" t="s">
        <v>114</v>
      </c>
      <c r="C129" s="1"/>
      <c r="D129" s="1"/>
      <c r="E129" s="1"/>
      <c r="F129" s="1" t="s">
        <v>59</v>
      </c>
      <c r="G129" s="1">
        <v>15</v>
      </c>
      <c r="H129" s="1"/>
      <c r="I129" s="13">
        <f>G129*H129</f>
        <v>0</v>
      </c>
    </row>
    <row r="130" spans="1:9" x14ac:dyDescent="0.25">
      <c r="A130" s="12" t="s">
        <v>115</v>
      </c>
      <c r="B130" s="1" t="s">
        <v>159</v>
      </c>
      <c r="C130" s="1"/>
      <c r="D130" s="1"/>
      <c r="E130" s="1"/>
      <c r="F130" s="1" t="s">
        <v>43</v>
      </c>
      <c r="G130" s="1">
        <v>1</v>
      </c>
      <c r="H130" s="1"/>
      <c r="I130" s="13">
        <f>H130*G130</f>
        <v>0</v>
      </c>
    </row>
    <row r="131" spans="1:9" x14ac:dyDescent="0.25">
      <c r="A131" s="12" t="s">
        <v>42</v>
      </c>
      <c r="B131" s="1" t="s">
        <v>116</v>
      </c>
      <c r="C131" s="1"/>
      <c r="D131" s="1"/>
      <c r="E131" s="1"/>
      <c r="F131" s="1"/>
      <c r="G131" s="1"/>
      <c r="H131" s="1"/>
      <c r="I131" s="13"/>
    </row>
    <row r="132" spans="1:9" x14ac:dyDescent="0.25">
      <c r="A132" s="12"/>
      <c r="B132" s="1" t="s">
        <v>117</v>
      </c>
      <c r="C132" s="1"/>
      <c r="D132" s="1"/>
      <c r="E132" s="1"/>
      <c r="F132" s="1" t="s">
        <v>59</v>
      </c>
      <c r="G132" s="1">
        <v>15</v>
      </c>
      <c r="H132" s="1"/>
      <c r="I132" s="13">
        <f>G132*H132</f>
        <v>0</v>
      </c>
    </row>
    <row r="133" spans="1:9" x14ac:dyDescent="0.25">
      <c r="A133" s="12"/>
      <c r="B133" s="1" t="s">
        <v>118</v>
      </c>
      <c r="C133" s="1"/>
      <c r="D133" s="1"/>
      <c r="E133" s="1"/>
      <c r="F133" s="1"/>
      <c r="G133" s="1"/>
      <c r="H133" s="1"/>
      <c r="I133" s="13">
        <f>SUM(I128:I132)</f>
        <v>0</v>
      </c>
    </row>
    <row r="134" spans="1:9" x14ac:dyDescent="0.25">
      <c r="A134" s="12"/>
      <c r="B134" s="1"/>
      <c r="C134" s="1"/>
      <c r="D134" s="1"/>
      <c r="E134" s="1"/>
      <c r="F134" s="1"/>
      <c r="G134" s="1"/>
      <c r="H134" s="1"/>
      <c r="I134" s="13"/>
    </row>
    <row r="135" spans="1:9" x14ac:dyDescent="0.25">
      <c r="A135" s="9" t="s">
        <v>36</v>
      </c>
      <c r="B135" s="9" t="s">
        <v>37</v>
      </c>
      <c r="C135" s="9"/>
      <c r="D135" s="9"/>
      <c r="E135" s="9"/>
      <c r="F135" s="9" t="s">
        <v>38</v>
      </c>
      <c r="G135" s="9" t="s">
        <v>39</v>
      </c>
      <c r="H135" s="9" t="s">
        <v>40</v>
      </c>
      <c r="I135" s="9" t="s">
        <v>41</v>
      </c>
    </row>
    <row r="136" spans="1:9" x14ac:dyDescent="0.25">
      <c r="A136" s="12"/>
      <c r="B136" s="1"/>
      <c r="C136" s="1"/>
      <c r="D136" s="1"/>
      <c r="E136" s="1"/>
      <c r="F136" s="1"/>
      <c r="G136" s="1"/>
      <c r="H136" s="1"/>
      <c r="I136" s="13"/>
    </row>
    <row r="137" spans="1:9" x14ac:dyDescent="0.25">
      <c r="A137" s="12" t="s">
        <v>24</v>
      </c>
      <c r="B137" s="3" t="s">
        <v>26</v>
      </c>
      <c r="C137" s="3"/>
      <c r="D137" s="3"/>
      <c r="E137" s="1"/>
      <c r="F137" s="1"/>
      <c r="G137" s="1"/>
      <c r="H137" s="1"/>
      <c r="I137" s="13"/>
    </row>
    <row r="138" spans="1:9" x14ac:dyDescent="0.25">
      <c r="A138" s="12" t="s">
        <v>119</v>
      </c>
      <c r="B138" s="1" t="s">
        <v>120</v>
      </c>
      <c r="C138" s="1"/>
      <c r="D138" s="1"/>
      <c r="E138" s="1"/>
      <c r="F138" s="1" t="s">
        <v>59</v>
      </c>
      <c r="G138" s="1">
        <v>25</v>
      </c>
      <c r="H138" s="1"/>
      <c r="I138" s="13">
        <f>G138*H138</f>
        <v>0</v>
      </c>
    </row>
    <row r="139" spans="1:9" x14ac:dyDescent="0.25">
      <c r="A139" s="12" t="s">
        <v>121</v>
      </c>
      <c r="B139" s="1" t="s">
        <v>122</v>
      </c>
      <c r="C139" s="1"/>
      <c r="D139" s="1"/>
      <c r="E139" s="1"/>
      <c r="F139" s="1" t="s">
        <v>43</v>
      </c>
      <c r="G139" s="1">
        <v>6</v>
      </c>
      <c r="H139" s="1"/>
      <c r="I139" s="13">
        <f>G139*H139</f>
        <v>0</v>
      </c>
    </row>
    <row r="140" spans="1:9" x14ac:dyDescent="0.25">
      <c r="A140" s="12"/>
      <c r="B140" s="1" t="s">
        <v>123</v>
      </c>
      <c r="C140" s="1"/>
      <c r="D140" s="1"/>
      <c r="E140" s="1"/>
      <c r="F140" s="1" t="s">
        <v>13</v>
      </c>
      <c r="G140" s="1"/>
      <c r="H140" s="1"/>
      <c r="I140" s="13">
        <f>SUM(I138:I139)</f>
        <v>0</v>
      </c>
    </row>
    <row r="141" spans="1:9" x14ac:dyDescent="0.25">
      <c r="A141" s="12"/>
      <c r="B141" s="1"/>
      <c r="C141" s="1"/>
      <c r="D141" s="1"/>
      <c r="E141" s="1"/>
      <c r="F141" s="1"/>
      <c r="G141" s="1"/>
      <c r="H141" s="1"/>
      <c r="I141" s="13"/>
    </row>
    <row r="142" spans="1:9" x14ac:dyDescent="0.25">
      <c r="A142" s="2"/>
      <c r="B142" s="3" t="s">
        <v>27</v>
      </c>
      <c r="C142" s="2"/>
      <c r="D142" s="2"/>
      <c r="E142" s="2"/>
      <c r="F142" s="2"/>
      <c r="G142" s="2"/>
      <c r="H142" s="2"/>
      <c r="I142" s="2"/>
    </row>
    <row r="143" spans="1:9" x14ac:dyDescent="0.25">
      <c r="A143" s="2" t="s">
        <v>27</v>
      </c>
      <c r="B143" s="2" t="s">
        <v>124</v>
      </c>
      <c r="C143" s="2"/>
      <c r="D143" s="2"/>
      <c r="E143" s="2"/>
      <c r="F143" s="2" t="s">
        <v>125</v>
      </c>
      <c r="G143" s="2">
        <v>8</v>
      </c>
      <c r="H143" s="6"/>
      <c r="I143" s="2">
        <f>G143*H143</f>
        <v>0</v>
      </c>
    </row>
    <row r="144" spans="1:9" x14ac:dyDescent="0.25">
      <c r="A144" s="2" t="s">
        <v>27</v>
      </c>
      <c r="B144" s="2" t="s">
        <v>126</v>
      </c>
      <c r="C144" s="2"/>
      <c r="D144" s="2"/>
      <c r="E144" s="2"/>
      <c r="F144" s="2" t="s">
        <v>49</v>
      </c>
      <c r="G144" s="2">
        <v>1</v>
      </c>
      <c r="H144" s="6"/>
      <c r="I144" s="2">
        <f>G144*H144</f>
        <v>0</v>
      </c>
    </row>
    <row r="145" spans="1:9" x14ac:dyDescent="0.25">
      <c r="A145" s="2" t="s">
        <v>27</v>
      </c>
      <c r="B145" s="2" t="s">
        <v>127</v>
      </c>
      <c r="C145" s="2"/>
      <c r="D145" s="2"/>
      <c r="E145" s="2"/>
      <c r="F145" s="2" t="s">
        <v>49</v>
      </c>
      <c r="G145" s="2">
        <v>1</v>
      </c>
      <c r="H145" s="6"/>
      <c r="I145" s="2">
        <f>G145*H145</f>
        <v>0</v>
      </c>
    </row>
    <row r="146" spans="1:9" x14ac:dyDescent="0.25">
      <c r="A146" s="2" t="s">
        <v>27</v>
      </c>
      <c r="B146" s="2" t="s">
        <v>128</v>
      </c>
      <c r="C146" s="2"/>
      <c r="D146" s="2"/>
      <c r="E146" s="2"/>
      <c r="F146" s="2" t="s">
        <v>49</v>
      </c>
      <c r="G146" s="2">
        <v>1</v>
      </c>
      <c r="H146" s="6"/>
      <c r="I146" s="2">
        <f>G146*H146</f>
        <v>0</v>
      </c>
    </row>
    <row r="147" spans="1:9" x14ac:dyDescent="0.25">
      <c r="A147" s="2"/>
      <c r="B147" s="2" t="s">
        <v>129</v>
      </c>
      <c r="C147" s="2"/>
      <c r="D147" s="2"/>
      <c r="E147" s="2"/>
      <c r="F147" s="2" t="s">
        <v>13</v>
      </c>
      <c r="G147" s="2"/>
      <c r="H147" s="2"/>
      <c r="I147" s="2">
        <f>SUM(I143:I146)</f>
        <v>0</v>
      </c>
    </row>
    <row r="148" spans="1:9" x14ac:dyDescent="0.25">
      <c r="A148" s="2"/>
      <c r="B148" s="2"/>
      <c r="C148" s="2"/>
      <c r="D148" s="2"/>
      <c r="E148" s="2"/>
      <c r="F148" s="2"/>
      <c r="G148" s="2"/>
      <c r="H148" s="2"/>
      <c r="I148" s="2"/>
    </row>
    <row r="149" spans="1:9" x14ac:dyDescent="0.25">
      <c r="B149" s="5" t="s">
        <v>28</v>
      </c>
      <c r="C149" s="4"/>
      <c r="D149" s="4"/>
    </row>
    <row r="150" spans="1:9" x14ac:dyDescent="0.25">
      <c r="A150" s="2" t="s">
        <v>42</v>
      </c>
      <c r="B150" s="2" t="s">
        <v>130</v>
      </c>
    </row>
    <row r="151" spans="1:9" x14ac:dyDescent="0.25">
      <c r="B151" s="2" t="s">
        <v>131</v>
      </c>
      <c r="F151" s="2"/>
      <c r="G151" s="2"/>
      <c r="H151" s="6"/>
      <c r="I151" s="2"/>
    </row>
    <row r="152" spans="1:9" x14ac:dyDescent="0.25">
      <c r="B152" s="2" t="s">
        <v>132</v>
      </c>
      <c r="F152" s="2" t="s">
        <v>49</v>
      </c>
      <c r="G152" s="2">
        <v>1</v>
      </c>
      <c r="H152" s="6"/>
      <c r="I152" s="2">
        <f>G152*H152</f>
        <v>0</v>
      </c>
    </row>
    <row r="153" spans="1:9" x14ac:dyDescent="0.25">
      <c r="B153" s="2" t="s">
        <v>133</v>
      </c>
      <c r="F153" s="2" t="s">
        <v>13</v>
      </c>
      <c r="G153" s="2"/>
      <c r="H153" s="2"/>
      <c r="I153" s="2">
        <f>SUM(I152)</f>
        <v>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</dc:creator>
  <cp:lastModifiedBy>Ivo Sztwiertnia</cp:lastModifiedBy>
  <cp:lastPrinted>2018-02-28T11:01:03Z</cp:lastPrinted>
  <dcterms:created xsi:type="dcterms:W3CDTF">2018-02-28T11:00:04Z</dcterms:created>
  <dcterms:modified xsi:type="dcterms:W3CDTF">2018-03-05T09:53:12Z</dcterms:modified>
</cp:coreProperties>
</file>